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1'!$A$1:$E$48</definedName>
  </definedNames>
  <calcPr fullCalcOnLoad="1"/>
</workbook>
</file>

<file path=xl/sharedStrings.xml><?xml version="1.0" encoding="utf-8"?>
<sst xmlns="http://schemas.openxmlformats.org/spreadsheetml/2006/main" count="83" uniqueCount="82">
  <si>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</si>
  <si>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</si>
  <si>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</si>
  <si>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</si>
  <si>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</si>
  <si>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</si>
  <si>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</si>
  <si>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</si>
  <si>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</si>
  <si>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</si>
  <si>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</si>
  <si>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</si>
  <si>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</si>
  <si>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</si>
  <si>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</si>
  <si>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</si>
  <si>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</si>
  <si>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</si>
  <si>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</si>
  <si>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</si>
  <si>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</si>
  <si>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</si>
  <si>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</si>
  <si>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</si>
  <si>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</si>
  <si>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</si>
  <si>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</si>
  <si>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</si>
  <si>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</si>
  <si>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</si>
  <si>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</si>
  <si>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</si>
  <si>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</si>
  <si>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</si>
  <si>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</si>
  <si>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</si>
  <si>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</si>
  <si>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</si>
  <si>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</si>
  <si>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</si>
  <si>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</si>
  <si>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</si>
  <si>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</si>
  <si>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</si>
  <si>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</si>
  <si>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</si>
  <si>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</si>
  <si>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</si>
  <si>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</si>
  <si>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</si>
  <si>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</si>
  <si>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</si>
  <si>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</si>
  <si>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</si>
  <si>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</si>
  <si>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</si>
  <si>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</si>
  <si>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</si>
  <si>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</si>
  <si>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</si>
  <si>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</si>
  <si>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</si>
  <si>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</si>
  <si>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</si>
  <si>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</si>
  <si>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</si>
  <si>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</si>
  <si>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</si>
  <si>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</si>
  <si>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</si>
  <si>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</si>
  <si>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 xml:space="preserve">План на 2024 год 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</si>
  <si>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</si>
  <si>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</si>
  <si>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</si>
  <si>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</si>
  <si>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и плановый период 2025 и 2026 годов</t>
  </si>
  <si>
    <t xml:space="preserve">План на 2025 год </t>
  </si>
  <si>
    <t>План на 2026 год</t>
  </si>
  <si>
    <t xml:space="preserve">Доходы местного бюджета  на 2024 год </t>
  </si>
  <si>
    <t xml:space="preserve"> к Решению  № 09</t>
  </si>
  <si>
    <t xml:space="preserve"> от  19 марта 2024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</si>
</sst>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7" fillId="35" borderId="14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view="pageBreakPreview" zoomScale="113" zoomScaleSheetLayoutView="113" zoomScalePageLayoutView="0" workbookViewId="0" topLeftCell="A40">
      <selection activeCell="H12" sqref="H12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4"/>
      <c r="C2" s="74"/>
      <c r="D2" s="12"/>
      <c r="E2" s="12"/>
      <c r="F2" s="1"/>
    </row>
    <row r="3" spans="1:6" ht="11.25" customHeight="1">
      <c r="A3" s="11"/>
      <c r="B3" s="76"/>
      <c r="C3" s="76"/>
      <c r="D3" s="74" t="s">
        <v>70</v>
      </c>
      <c r="E3" s="74"/>
      <c r="F3" s="4"/>
    </row>
    <row r="4" spans="1:6" ht="11.25" customHeight="1">
      <c r="A4" s="11"/>
      <c r="B4" s="77"/>
      <c r="C4" s="77"/>
      <c r="D4" s="75" t="s">
        <v>80</v>
      </c>
      <c r="E4" s="75"/>
      <c r="F4" s="1"/>
    </row>
    <row r="5" spans="1:5" ht="12.75" customHeight="1">
      <c r="A5" s="11"/>
      <c r="B5" s="77"/>
      <c r="C5" s="77"/>
      <c r="D5" s="75" t="s">
        <v>81</v>
      </c>
      <c r="E5" s="75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3" t="s">
        <v>79</v>
      </c>
      <c r="B7" s="73"/>
      <c r="C7" s="73"/>
      <c r="D7" s="73"/>
      <c r="E7" s="73"/>
    </row>
    <row r="8" spans="1:5" s="2" customFormat="1" ht="18.75">
      <c r="A8" s="73" t="s">
        <v>76</v>
      </c>
      <c r="B8" s="73"/>
      <c r="C8" s="73"/>
      <c r="D8" s="73"/>
      <c r="E8" s="73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71</v>
      </c>
      <c r="D11" s="24" t="s">
        <v>77</v>
      </c>
      <c r="E11" s="24" t="s">
        <v>78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C14+C17+C20+C26+C29+C36</f>
        <v>20420494</v>
      </c>
      <c r="D12" s="30">
        <f>D14+D17+D20+D26+D29+D36</f>
        <v>18924454</v>
      </c>
      <c r="E12" s="30">
        <f>E14+E17+E20+E26+E29+E36</f>
        <v>20018174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15737016</v>
      </c>
      <c r="D14" s="23">
        <f t="shared" si="0"/>
        <v>14011976</v>
      </c>
      <c r="E14" s="23">
        <f t="shared" si="0"/>
        <v>15222696</v>
      </c>
      <c r="F14" s="7"/>
    </row>
    <row r="15" spans="1:6" ht="15">
      <c r="A15" s="46" t="s">
        <v>4</v>
      </c>
      <c r="B15" s="21" t="s">
        <v>5</v>
      </c>
      <c r="C15" s="28">
        <f>C16</f>
        <v>15737016</v>
      </c>
      <c r="D15" s="28">
        <f t="shared" si="0"/>
        <v>14011976</v>
      </c>
      <c r="E15" s="28">
        <f t="shared" si="0"/>
        <v>15222696</v>
      </c>
      <c r="F15" s="9"/>
    </row>
    <row r="16" spans="1:6" ht="75">
      <c r="A16" s="49" t="s">
        <v>34</v>
      </c>
      <c r="B16" s="21" t="s">
        <v>35</v>
      </c>
      <c r="C16" s="28">
        <v>15737016</v>
      </c>
      <c r="D16" s="28">
        <v>14011976</v>
      </c>
      <c r="E16" s="28">
        <v>15222696</v>
      </c>
      <c r="F16" s="9"/>
    </row>
    <row r="17" spans="1:7" s="65" customFormat="1" ht="18" customHeight="1">
      <c r="A17" s="66" t="s">
        <v>64</v>
      </c>
      <c r="B17" s="65" t="s">
        <v>63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7"/>
      <c r="G17" s="65" t="s">
        <v>51</v>
      </c>
    </row>
    <row r="18" spans="1:6" ht="15">
      <c r="A18" s="49" t="s">
        <v>65</v>
      </c>
      <c r="B18" s="21" t="s">
        <v>67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66</v>
      </c>
      <c r="B19" s="21" t="s">
        <v>67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3584000</v>
      </c>
      <c r="D20" s="23">
        <f>D21+D23</f>
        <v>3813000</v>
      </c>
      <c r="E20" s="23">
        <f>E21+E23</f>
        <v>3696000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186000</v>
      </c>
      <c r="D21" s="28">
        <f>D22</f>
        <v>205000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186000</v>
      </c>
      <c r="D22" s="28">
        <v>205000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3398000</v>
      </c>
      <c r="D23" s="23">
        <f>D24+D25</f>
        <v>3608000</v>
      </c>
      <c r="E23" s="23">
        <f>E24+E25</f>
        <v>3491000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3084000</v>
      </c>
      <c r="D24" s="28">
        <v>3294000</v>
      </c>
      <c r="E24" s="28">
        <v>3177000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314000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300</v>
      </c>
      <c r="D26" s="30">
        <f t="shared" si="2"/>
        <v>300</v>
      </c>
      <c r="E26" s="30">
        <f t="shared" si="2"/>
        <v>300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300</v>
      </c>
      <c r="D27" s="28">
        <f t="shared" si="2"/>
        <v>300</v>
      </c>
      <c r="E27" s="28">
        <f t="shared" si="2"/>
        <v>300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300</v>
      </c>
      <c r="D28" s="28">
        <v>300</v>
      </c>
      <c r="E28" s="28">
        <v>300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</f>
        <v>1088990</v>
      </c>
      <c r="D29" s="30">
        <f>D30</f>
        <v>1088990</v>
      </c>
      <c r="E29" s="30">
        <f>E30</f>
        <v>1088990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C31+C34</f>
        <v>1088990</v>
      </c>
      <c r="D30" s="28">
        <f>D31+D34</f>
        <v>1088990</v>
      </c>
      <c r="E30" s="28">
        <f>E31+E34</f>
        <v>1088990</v>
      </c>
      <c r="F30" s="26"/>
    </row>
    <row r="31" spans="1:6" s="11" customFormat="1" ht="83.25" customHeight="1">
      <c r="A31" s="71" t="s">
        <v>72</v>
      </c>
      <c r="B31" s="39" t="s">
        <v>73</v>
      </c>
      <c r="C31" s="28">
        <f>C32</f>
        <v>1024880</v>
      </c>
      <c r="D31" s="28">
        <f>D32</f>
        <v>1024880</v>
      </c>
      <c r="E31" s="28">
        <f>E32</f>
        <v>1024880</v>
      </c>
      <c r="F31" s="26"/>
    </row>
    <row r="32" spans="1:6" s="11" customFormat="1" ht="83.25" customHeight="1">
      <c r="A32" s="71" t="s">
        <v>74</v>
      </c>
      <c r="B32" s="39" t="s">
        <v>75</v>
      </c>
      <c r="C32" s="28">
        <v>1024880</v>
      </c>
      <c r="D32" s="28">
        <v>1024880</v>
      </c>
      <c r="E32" s="28">
        <v>1024880</v>
      </c>
      <c r="F32" s="26"/>
    </row>
    <row r="33" spans="1:6" s="11" customFormat="1" ht="95.25" customHeight="1">
      <c r="A33" s="61" t="s">
        <v>57</v>
      </c>
      <c r="B33" s="39" t="s">
        <v>60</v>
      </c>
      <c r="C33" s="63">
        <f aca="true" t="shared" si="3" ref="C33:E34">C34</f>
        <v>64110</v>
      </c>
      <c r="D33" s="64">
        <f t="shared" si="3"/>
        <v>64110</v>
      </c>
      <c r="E33" s="64">
        <f t="shared" si="3"/>
        <v>64110</v>
      </c>
      <c r="F33" s="26"/>
    </row>
    <row r="34" spans="1:6" s="11" customFormat="1" ht="80.25" customHeight="1">
      <c r="A34" s="61" t="s">
        <v>58</v>
      </c>
      <c r="B34" s="62" t="s">
        <v>61</v>
      </c>
      <c r="C34" s="63">
        <f t="shared" si="3"/>
        <v>64110</v>
      </c>
      <c r="D34" s="64">
        <f t="shared" si="3"/>
        <v>64110</v>
      </c>
      <c r="E34" s="64">
        <f t="shared" si="3"/>
        <v>64110</v>
      </c>
      <c r="F34" s="26"/>
    </row>
    <row r="35" spans="1:6" s="11" customFormat="1" ht="80.25" customHeight="1">
      <c r="A35" s="61" t="s">
        <v>59</v>
      </c>
      <c r="B35" s="62" t="s">
        <v>62</v>
      </c>
      <c r="C35" s="63">
        <v>64110</v>
      </c>
      <c r="D35" s="64">
        <v>64110</v>
      </c>
      <c r="E35" s="64">
        <v>64110</v>
      </c>
      <c r="F35" s="26"/>
    </row>
    <row r="36" spans="1:6" s="34" customFormat="1" ht="15">
      <c r="A36" s="47" t="s">
        <v>10</v>
      </c>
      <c r="B36" s="29" t="s">
        <v>11</v>
      </c>
      <c r="C36" s="30">
        <f>C37</f>
        <v>10188</v>
      </c>
      <c r="D36" s="30">
        <f>D37</f>
        <v>10188</v>
      </c>
      <c r="E36" s="30">
        <f>E37</f>
        <v>10188</v>
      </c>
      <c r="F36" s="36"/>
    </row>
    <row r="37" spans="1:6" s="11" customFormat="1" ht="60">
      <c r="A37" s="46" t="s">
        <v>50</v>
      </c>
      <c r="B37" s="44" t="s">
        <v>49</v>
      </c>
      <c r="C37" s="28">
        <v>10188</v>
      </c>
      <c r="D37" s="28">
        <v>10188</v>
      </c>
      <c r="E37" s="28">
        <v>10188</v>
      </c>
      <c r="F37" s="26"/>
    </row>
    <row r="38" spans="1:6" s="34" customFormat="1" ht="15">
      <c r="A38" s="53" t="s">
        <v>15</v>
      </c>
      <c r="B38" s="60" t="s">
        <v>56</v>
      </c>
      <c r="C38" s="35">
        <f>C39</f>
        <v>3223942.08</v>
      </c>
      <c r="D38" s="35">
        <f>D39</f>
        <v>2159683.8</v>
      </c>
      <c r="E38" s="35">
        <f>E39</f>
        <v>2156806.26</v>
      </c>
      <c r="F38" s="36"/>
    </row>
    <row r="39" spans="1:6" s="43" customFormat="1" ht="43.5" customHeight="1">
      <c r="A39" s="56" t="s">
        <v>16</v>
      </c>
      <c r="B39" s="20" t="s">
        <v>17</v>
      </c>
      <c r="C39" s="58">
        <f>C40+C45+C43</f>
        <v>3223942.08</v>
      </c>
      <c r="D39" s="58">
        <f>D40+D43+D45</f>
        <v>2159683.8</v>
      </c>
      <c r="E39" s="58">
        <f>E40+E43+E45</f>
        <v>2156806.26</v>
      </c>
      <c r="F39" s="27"/>
    </row>
    <row r="40" spans="1:6" s="45" customFormat="1" ht="28.5">
      <c r="A40" s="53" t="s">
        <v>44</v>
      </c>
      <c r="B40" s="29" t="s">
        <v>18</v>
      </c>
      <c r="C40" s="35">
        <f aca="true" t="shared" si="4" ref="C40:E41">C41</f>
        <v>475498.88</v>
      </c>
      <c r="D40" s="35">
        <f t="shared" si="4"/>
        <v>494760.8</v>
      </c>
      <c r="E40" s="35">
        <f t="shared" si="4"/>
        <v>474983.26</v>
      </c>
      <c r="F40" s="33"/>
    </row>
    <row r="41" spans="1:6" s="34" customFormat="1" ht="43.5" customHeight="1">
      <c r="A41" s="55" t="s">
        <v>52</v>
      </c>
      <c r="B41" s="37" t="s">
        <v>53</v>
      </c>
      <c r="C41" s="38">
        <f>C42</f>
        <v>475498.88</v>
      </c>
      <c r="D41" s="38">
        <f t="shared" si="4"/>
        <v>494760.8</v>
      </c>
      <c r="E41" s="38">
        <f t="shared" si="4"/>
        <v>474983.26</v>
      </c>
      <c r="F41" s="36"/>
    </row>
    <row r="42" spans="1:6" s="34" customFormat="1" ht="45">
      <c r="A42" s="55" t="s">
        <v>54</v>
      </c>
      <c r="B42" s="37" t="s">
        <v>55</v>
      </c>
      <c r="C42" s="40">
        <v>475498.88</v>
      </c>
      <c r="D42" s="40">
        <v>494760.8</v>
      </c>
      <c r="E42" s="40">
        <v>474983.26</v>
      </c>
      <c r="F42" s="36"/>
    </row>
    <row r="43" spans="1:10" s="11" customFormat="1" ht="28.5">
      <c r="A43" s="56" t="s">
        <v>45</v>
      </c>
      <c r="B43" s="20" t="s">
        <v>27</v>
      </c>
      <c r="C43" s="23">
        <f>C44</f>
        <v>159700</v>
      </c>
      <c r="D43" s="23">
        <f>D44</f>
        <v>176400</v>
      </c>
      <c r="E43" s="23">
        <f>E44</f>
        <v>193300</v>
      </c>
      <c r="J43" s="59"/>
    </row>
    <row r="44" spans="1:5" s="11" customFormat="1" ht="45">
      <c r="A44" s="54" t="s">
        <v>48</v>
      </c>
      <c r="B44" s="21" t="s">
        <v>40</v>
      </c>
      <c r="C44" s="28">
        <v>159700</v>
      </c>
      <c r="D44" s="28">
        <v>176400</v>
      </c>
      <c r="E44" s="28">
        <v>193300</v>
      </c>
    </row>
    <row r="45" spans="1:5" s="45" customFormat="1" ht="14.25">
      <c r="A45" s="53" t="s">
        <v>46</v>
      </c>
      <c r="B45" s="29" t="s">
        <v>28</v>
      </c>
      <c r="C45" s="30">
        <f>C47+C46</f>
        <v>2588743.2</v>
      </c>
      <c r="D45" s="30">
        <f>D47</f>
        <v>1488523</v>
      </c>
      <c r="E45" s="30">
        <f>E47</f>
        <v>1488523</v>
      </c>
    </row>
    <row r="46" spans="1:5" s="45" customFormat="1" ht="75" customHeight="1">
      <c r="A46" s="68" t="s">
        <v>68</v>
      </c>
      <c r="B46" s="37" t="s">
        <v>69</v>
      </c>
      <c r="C46" s="69">
        <v>805740.2</v>
      </c>
      <c r="D46" s="69">
        <v>0</v>
      </c>
      <c r="E46" s="69">
        <v>0</v>
      </c>
    </row>
    <row r="47" spans="1:5" s="34" customFormat="1" ht="30">
      <c r="A47" s="55" t="s">
        <v>47</v>
      </c>
      <c r="B47" s="37" t="s">
        <v>41</v>
      </c>
      <c r="C47" s="41">
        <v>1783003</v>
      </c>
      <c r="D47" s="41">
        <v>1488523</v>
      </c>
      <c r="E47" s="41">
        <v>1488523</v>
      </c>
    </row>
    <row r="48" spans="1:5" s="11" customFormat="1" ht="14.25">
      <c r="A48" s="57" t="s">
        <v>13</v>
      </c>
      <c r="B48" s="20"/>
      <c r="C48" s="23">
        <f>C12+C38</f>
        <v>23644436.08</v>
      </c>
      <c r="D48" s="23">
        <f>D12+D38</f>
        <v>21084137.8</v>
      </c>
      <c r="E48" s="23">
        <f>E12+E38</f>
        <v>22174980.259999998</v>
      </c>
    </row>
    <row r="49" s="11" customFormat="1" ht="22.5" customHeight="1">
      <c r="F49" s="26"/>
    </row>
    <row r="50" spans="1:6" s="11" customFormat="1" ht="14.25">
      <c r="A50" s="74"/>
      <c r="B50" s="74"/>
      <c r="F50" s="27"/>
    </row>
    <row r="51" spans="1:5" s="11" customFormat="1" ht="24" customHeight="1">
      <c r="A51" s="72"/>
      <c r="B51" s="72"/>
      <c r="D51" s="70"/>
      <c r="E51" s="70"/>
    </row>
    <row r="52" spans="1:2" s="11" customFormat="1" ht="18" customHeight="1">
      <c r="A52" s="72"/>
      <c r="B52" s="72"/>
    </row>
    <row r="53" s="11" customFormat="1" ht="43.5" customHeight="1"/>
    <row r="54" s="11" customFormat="1" ht="43.5" customHeight="1"/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 hidden="1">
      <c r="A76" s="11"/>
      <c r="B76" s="11"/>
      <c r="C76" s="11"/>
      <c r="D76" s="11"/>
      <c r="E76" s="11"/>
    </row>
    <row r="77" spans="1:5" ht="12.75" hidden="1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ht="12.75" hidden="1"/>
    <row r="101" ht="12.75" hidden="1"/>
    <row r="103" ht="12.75" hidden="1"/>
    <row r="105" ht="12.75" hidden="1"/>
    <row r="111" ht="12.75" hidden="1"/>
  </sheetData>
  <sheetProtection/>
  <mergeCells count="12">
    <mergeCell ref="B2:C2"/>
    <mergeCell ref="B3:C3"/>
    <mergeCell ref="B4:C4"/>
    <mergeCell ref="B5:C5"/>
    <mergeCell ref="A7:E7"/>
    <mergeCell ref="A50:B50"/>
    <mergeCell ref="A51:B51"/>
    <mergeCell ref="A52:B52"/>
    <mergeCell ref="A8:E8"/>
    <mergeCell ref="D3:E3"/>
    <mergeCell ref="D4:E4"/>
    <mergeCell ref="D5:E5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2024-03-19T03:42:39Z</dcterms:modified>
  <cp:category/>
  <cp:version/>
  <cp:contentType/>
  <cp:contentStatus/>
</cp:coreProperties>
</file>